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465" activeTab="1"/>
  </bookViews>
  <sheets>
    <sheet name="Sheet1" sheetId="1" r:id="rId1"/>
    <sheet name="DEPOSIT REGISTER" sheetId="2" r:id="rId2"/>
  </sheets>
  <externalReferences>
    <externalReference r:id="rId5"/>
    <externalReference r:id="rId6"/>
    <externalReference r:id="rId7"/>
  </externalReferences>
  <definedNames>
    <definedName name="_xlfn.SUMIFS" hidden="1">#NAME?</definedName>
    <definedName name="AQM">'[1]VALIDATION LIST SHEET'!$H$90:$H$92</definedName>
    <definedName name="BNKCD">'[2]VALIDATION LIST SHEET'!#REF!</definedName>
    <definedName name="CAPCHK">#REF!</definedName>
    <definedName name="CAPITAL">#REF!</definedName>
    <definedName name="CAPITALCHK">#REF!</definedName>
    <definedName name="D05_alf">'[3]Accounts Receivable Aging'!#REF!</definedName>
    <definedName name="DATA_01">#REF!</definedName>
    <definedName name="DATA_02">#REF!</definedName>
    <definedName name="DATA_03">#REF!</definedName>
    <definedName name="DATA_04">#REF!</definedName>
    <definedName name="DATA_05">#REF!</definedName>
    <definedName name="DATA_06">#REF!</definedName>
    <definedName name="DATA_07">#REF!</definedName>
    <definedName name="IntroPrintArea">#REF!</definedName>
    <definedName name="LedgRange">'[1]LEDGER ID'!$A$2:$B$10,'[1]LEDGER ID'!$A$18:$B$23</definedName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  <definedName name="Look1Area">#REF!</definedName>
    <definedName name="Look2Area">#REF!</definedName>
    <definedName name="Look3Area">#REF!</definedName>
    <definedName name="Look4Area">#REF!</definedName>
    <definedName name="Look5Area">#REF!</definedName>
    <definedName name="MON">'[1]VALIDATION LIST SHEET'!$I$102:$I$113</definedName>
    <definedName name="NULL">'[2]VALIDATION LIST SHEET'!#REF!</definedName>
    <definedName name="TemplatePrintArea">#REF!</definedName>
    <definedName name="YESNO">'[1]VALIDATION LIST SHEET'!$C$75:$C$76</definedName>
  </definedNames>
  <calcPr fullCalcOnLoad="1"/>
</workbook>
</file>

<file path=xl/sharedStrings.xml><?xml version="1.0" encoding="utf-8"?>
<sst xmlns="http://schemas.openxmlformats.org/spreadsheetml/2006/main" count="199" uniqueCount="93">
  <si>
    <t>GENERAL LEDGER DEPOSIT REGISTER:</t>
  </si>
  <si>
    <t>CP = Invoice Paid with Resident Credit</t>
  </si>
  <si>
    <t>ET= Transfer of Abandoned Escrow $ to Misc Income</t>
  </si>
  <si>
    <t>CHECK#</t>
  </si>
  <si>
    <t>DEPOSITOR ACCOUNT NAME</t>
  </si>
  <si>
    <t>AMOUNT</t>
  </si>
  <si>
    <t>BANK ACCT
$$ IS BEING
DEPOSITED
INTO:</t>
  </si>
  <si>
    <t>GENERAL
LEDGER
ACCOUNT</t>
  </si>
  <si>
    <t>DATE CHECK DEPOSITED</t>
  </si>
  <si>
    <t>DATE CHECK CLEARED</t>
  </si>
  <si>
    <t>MONTH
CHECK
CLEARED</t>
  </si>
  <si>
    <t>OWNER
ACCT#</t>
  </si>
  <si>
    <t>VENDOR
ID #</t>
  </si>
  <si>
    <t>RESIDENT
FINE /LATE FEE
INVOICE #</t>
  </si>
  <si>
    <t>EXPENSE
REFUND
GL
CATEGAORY</t>
  </si>
  <si>
    <t>EXPENSE
REFUND
GL #</t>
  </si>
  <si>
    <t>GL ACCT#</t>
  </si>
  <si>
    <t>DEPOSIT
TRANSACTION
#</t>
  </si>
  <si>
    <t>DEPOSIT NOTATION</t>
  </si>
  <si>
    <t>ARB
FINE
$$
ASSIGNED</t>
  </si>
  <si>
    <t>FINE
$$
ASSIGNED</t>
  </si>
  <si>
    <t>LATE
FEE
$$
ASSIGNED</t>
  </si>
  <si>
    <t>DEPOSIT $$
OVERFLOW
TO ASSMT
PAYMT</t>
  </si>
  <si>
    <t>Escrow FLAG</t>
  </si>
  <si>
    <t>Bob Bobbin</t>
  </si>
  <si>
    <t>Operating Account</t>
  </si>
  <si>
    <t>Transfer &amp; Working Capital Fees</t>
  </si>
  <si>
    <t>DP01222019-080218</t>
  </si>
  <si>
    <t/>
  </si>
  <si>
    <t>Terry Arnold</t>
  </si>
  <si>
    <t>DP01262019-164345</t>
  </si>
  <si>
    <t>Anywhere Landscape Magic</t>
  </si>
  <si>
    <t>Expense Credit Refund</t>
  </si>
  <si>
    <t>Contract Maint.</t>
  </si>
  <si>
    <t>DP01262019-164502</t>
  </si>
  <si>
    <t>DP01262019-164759</t>
  </si>
  <si>
    <t>Jim Bottoms</t>
  </si>
  <si>
    <t>DP01292019-093725</t>
  </si>
  <si>
    <t>Rick Garner</t>
  </si>
  <si>
    <t>DP01292019-101318</t>
  </si>
  <si>
    <t>Fine / Violation Payments</t>
  </si>
  <si>
    <t>DP01302019-095444</t>
  </si>
  <si>
    <t>Mike Smith</t>
  </si>
  <si>
    <t>ARB/Construction Fines</t>
  </si>
  <si>
    <t>4922-17750</t>
  </si>
  <si>
    <t>DP02052019-132906</t>
  </si>
  <si>
    <t>Y</t>
  </si>
  <si>
    <t>4949-17750</t>
  </si>
  <si>
    <t>Jim Bob</t>
  </si>
  <si>
    <t>ARB Deposit Fees</t>
  </si>
  <si>
    <t>DP02202019-153233</t>
  </si>
  <si>
    <t>Bob</t>
  </si>
  <si>
    <t>Misc Income</t>
  </si>
  <si>
    <t>ET</t>
  </si>
  <si>
    <t>17757</t>
  </si>
  <si>
    <t>DP030619-111752</t>
  </si>
  <si>
    <t>Abandoned Escrow $ Transferred to Misc Income</t>
  </si>
  <si>
    <t>Garner</t>
  </si>
  <si>
    <t>17755</t>
  </si>
  <si>
    <t>DP031219-090558</t>
  </si>
  <si>
    <t>DP03122019-092551</t>
  </si>
  <si>
    <t>Bottoms</t>
  </si>
  <si>
    <t>17770</t>
  </si>
  <si>
    <t>DP031219-092643</t>
  </si>
  <si>
    <t>Smith</t>
  </si>
  <si>
    <t>17750</t>
  </si>
  <si>
    <t>DP031419-121415</t>
  </si>
  <si>
    <t>DP03152019-062031</t>
  </si>
  <si>
    <t>DP031519-062126</t>
  </si>
  <si>
    <t>DP08192019-091314</t>
  </si>
  <si>
    <t>DP08212019-143219</t>
  </si>
  <si>
    <t>Arnold</t>
  </si>
  <si>
    <t>17768</t>
  </si>
  <si>
    <t>DP082119-144151</t>
  </si>
  <si>
    <t>Late Fees Payment</t>
  </si>
  <si>
    <t>DP09092019-102409</t>
  </si>
  <si>
    <t>Jose Alvaro</t>
  </si>
  <si>
    <t>Construction Escrow Acct Deposits</t>
  </si>
  <si>
    <t>DP10202019-104048</t>
  </si>
  <si>
    <t>Alvaro</t>
  </si>
  <si>
    <t>17775</t>
  </si>
  <si>
    <t>DP102019-104145</t>
  </si>
  <si>
    <t>4850-17750</t>
  </si>
  <si>
    <t>DP10282019-092745</t>
  </si>
  <si>
    <t>1459-17750</t>
  </si>
  <si>
    <t>1538-17750</t>
  </si>
  <si>
    <t>Terry Thomston</t>
  </si>
  <si>
    <t>3337-17753</t>
  </si>
  <si>
    <t>DP10282019-094451</t>
  </si>
  <si>
    <t>DP10282019-095807</t>
  </si>
  <si>
    <t>DP10282019-123844</t>
  </si>
  <si>
    <t>BILLING NAME-</t>
  </si>
  <si>
    <t>YTD Deposit Register Summary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</si>
</sst>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&quot;$&quot;#,##0.00"/>
    <numFmt numFmtId="166" formatCode="mm/dd/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Times New Roman"/>
      <family val="1"/>
    </font>
    <font>
      <sz val="10"/>
      <color indexed="8"/>
      <name val="Arial"/>
      <family val="2"/>
    </font>
    <font>
      <b/>
      <sz val="20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9"/>
      <name val="MV Bol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1"/>
      <color rgb="FFFF0000"/>
      <name val="Calibri"/>
      <family val="2"/>
    </font>
    <font>
      <b/>
      <sz val="11"/>
      <color rgb="FF00B050"/>
      <name val="Calibri"/>
      <family val="2"/>
    </font>
    <font>
      <b/>
      <sz val="11"/>
      <color theme="0"/>
      <name val="Times New Roman"/>
      <family val="1"/>
    </font>
    <font>
      <sz val="10"/>
      <color theme="1"/>
      <name val="Arial"/>
      <family val="2"/>
    </font>
    <font>
      <b/>
      <sz val="20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DE9D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 style="thin">
        <color theme="4"/>
      </top>
      <bottom/>
    </border>
    <border>
      <left style="thin"/>
      <right style="thin"/>
      <top style="thin">
        <color theme="4"/>
      </top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43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44" fontId="0" fillId="0" borderId="0" xfId="0" applyNumberFormat="1" applyFont="1" applyAlignment="1" applyProtection="1">
      <alignment/>
      <protection hidden="1"/>
    </xf>
    <xf numFmtId="164" fontId="42" fillId="0" borderId="0" xfId="0" applyNumberFormat="1" applyFont="1" applyAlignment="1" applyProtection="1">
      <alignment/>
      <protection hidden="1"/>
    </xf>
    <xf numFmtId="164" fontId="0" fillId="0" borderId="0" xfId="0" applyNumberFormat="1" applyFont="1" applyAlignment="1" applyProtection="1">
      <alignment/>
      <protection hidden="1"/>
    </xf>
    <xf numFmtId="14" fontId="0" fillId="0" borderId="0" xfId="0" applyNumberFormat="1" applyFont="1" applyAlignment="1" applyProtection="1">
      <alignment/>
      <protection hidden="1"/>
    </xf>
    <xf numFmtId="0" fontId="44" fillId="0" borderId="0" xfId="0" applyFont="1" applyAlignment="1" applyProtection="1">
      <alignment horizontal="left"/>
      <protection hidden="1"/>
    </xf>
    <xf numFmtId="0" fontId="41" fillId="0" borderId="0" xfId="0" applyFont="1" applyAlignment="1" applyProtection="1">
      <alignment horizontal="center"/>
      <protection hidden="1"/>
    </xf>
    <xf numFmtId="0" fontId="44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42" fillId="0" borderId="0" xfId="0" applyFont="1" applyAlignment="1" applyProtection="1">
      <alignment/>
      <protection hidden="1"/>
    </xf>
    <xf numFmtId="0" fontId="2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right"/>
      <protection hidden="1"/>
    </xf>
    <xf numFmtId="164" fontId="44" fillId="0" borderId="0" xfId="0" applyNumberFormat="1" applyFont="1" applyAlignment="1" applyProtection="1">
      <alignment/>
      <protection hidden="1"/>
    </xf>
    <xf numFmtId="14" fontId="41" fillId="0" borderId="0" xfId="0" applyNumberFormat="1" applyFont="1" applyAlignment="1" applyProtection="1">
      <alignment horizontal="center"/>
      <protection hidden="1"/>
    </xf>
    <xf numFmtId="0" fontId="45" fillId="0" borderId="0" xfId="0" applyFont="1" applyAlignment="1" applyProtection="1">
      <alignment/>
      <protection hidden="1"/>
    </xf>
    <xf numFmtId="0" fontId="30" fillId="33" borderId="10" xfId="0" applyFont="1" applyFill="1" applyBorder="1" applyAlignment="1" applyProtection="1">
      <alignment horizontal="center" vertical="center" wrapText="1"/>
      <protection hidden="1"/>
    </xf>
    <xf numFmtId="44" fontId="30" fillId="33" borderId="10" xfId="0" applyNumberFormat="1" applyFont="1" applyFill="1" applyBorder="1" applyAlignment="1" applyProtection="1">
      <alignment horizontal="center" vertical="center" wrapText="1"/>
      <protection hidden="1"/>
    </xf>
    <xf numFmtId="165" fontId="30" fillId="33" borderId="10" xfId="0" applyNumberFormat="1" applyFont="1" applyFill="1" applyBorder="1" applyAlignment="1" applyProtection="1">
      <alignment horizontal="center" wrapText="1"/>
      <protection hidden="1"/>
    </xf>
    <xf numFmtId="165" fontId="30" fillId="33" borderId="10" xfId="0" applyNumberFormat="1" applyFont="1" applyFill="1" applyBorder="1" applyAlignment="1" applyProtection="1">
      <alignment horizontal="center" vertical="center" wrapText="1"/>
      <protection hidden="1"/>
    </xf>
    <xf numFmtId="164" fontId="30" fillId="33" borderId="10" xfId="0" applyNumberFormat="1" applyFont="1" applyFill="1" applyBorder="1" applyAlignment="1" applyProtection="1">
      <alignment horizontal="center" vertical="center" wrapText="1"/>
      <protection hidden="1"/>
    </xf>
    <xf numFmtId="165" fontId="30" fillId="33" borderId="11" xfId="0" applyNumberFormat="1" applyFont="1" applyFill="1" applyBorder="1" applyAlignment="1" applyProtection="1">
      <alignment horizontal="center" vertical="center" wrapText="1"/>
      <protection hidden="1"/>
    </xf>
    <xf numFmtId="165" fontId="30" fillId="33" borderId="12" xfId="0" applyNumberFormat="1" applyFont="1" applyFill="1" applyBorder="1" applyAlignment="1" applyProtection="1">
      <alignment horizontal="center" vertical="center" wrapText="1"/>
      <protection hidden="1"/>
    </xf>
    <xf numFmtId="165" fontId="30" fillId="20" borderId="13" xfId="0" applyNumberFormat="1" applyFont="1" applyFill="1" applyBorder="1" applyAlignment="1" applyProtection="1">
      <alignment horizontal="center" vertical="center" wrapText="1"/>
      <protection hidden="1"/>
    </xf>
    <xf numFmtId="0" fontId="46" fillId="20" borderId="0" xfId="0" applyFont="1" applyFill="1" applyAlignment="1" applyProtection="1">
      <alignment horizontal="center" vertical="center"/>
      <protection hidden="1"/>
    </xf>
    <xf numFmtId="0" fontId="46" fillId="20" borderId="0" xfId="0" applyFont="1" applyFill="1" applyAlignment="1" applyProtection="1">
      <alignment horizontal="center" vertical="center" wrapText="1"/>
      <protection hidden="1"/>
    </xf>
    <xf numFmtId="0" fontId="43" fillId="0" borderId="0" xfId="0" applyFont="1" applyAlignment="1" applyProtection="1">
      <alignment wrapText="1"/>
      <protection hidden="1"/>
    </xf>
    <xf numFmtId="0" fontId="0" fillId="0" borderId="0" xfId="0" applyFont="1" applyAlignment="1" applyProtection="1">
      <alignment/>
      <protection hidden="1"/>
    </xf>
    <xf numFmtId="1" fontId="0" fillId="34" borderId="14" xfId="0" applyNumberFormat="1" applyFont="1" applyFill="1" applyBorder="1" applyAlignment="1" applyProtection="1">
      <alignment/>
      <protection hidden="1"/>
    </xf>
    <xf numFmtId="0" fontId="0" fillId="34" borderId="14" xfId="0" applyFont="1" applyFill="1" applyBorder="1" applyAlignment="1" applyProtection="1">
      <alignment wrapText="1"/>
      <protection hidden="1"/>
    </xf>
    <xf numFmtId="165" fontId="0" fillId="34" borderId="14" xfId="0" applyNumberFormat="1" applyFont="1" applyFill="1" applyBorder="1" applyAlignment="1" applyProtection="1">
      <alignment wrapText="1"/>
      <protection hidden="1"/>
    </xf>
    <xf numFmtId="0" fontId="0" fillId="34" borderId="14" xfId="0" applyFont="1" applyFill="1" applyBorder="1" applyAlignment="1" applyProtection="1">
      <alignment horizontal="center" wrapText="1"/>
      <protection hidden="1"/>
    </xf>
    <xf numFmtId="166" fontId="0" fillId="34" borderId="14" xfId="0" applyNumberFormat="1" applyFont="1" applyFill="1" applyBorder="1" applyAlignment="1" applyProtection="1">
      <alignment wrapText="1"/>
      <protection hidden="1"/>
    </xf>
    <xf numFmtId="166" fontId="0" fillId="34" borderId="14" xfId="0" applyNumberFormat="1" applyFont="1" applyFill="1" applyBorder="1" applyAlignment="1" applyProtection="1">
      <alignment wrapText="1"/>
      <protection locked="0"/>
    </xf>
    <xf numFmtId="0" fontId="0" fillId="34" borderId="14" xfId="0" applyFill="1" applyBorder="1" applyAlignment="1" applyProtection="1">
      <alignment wrapText="1"/>
      <protection hidden="1"/>
    </xf>
    <xf numFmtId="14" fontId="0" fillId="34" borderId="14" xfId="0" applyNumberFormat="1" applyFill="1" applyBorder="1" applyAlignment="1" applyProtection="1">
      <alignment wrapText="1"/>
      <protection hidden="1"/>
    </xf>
    <xf numFmtId="0" fontId="0" fillId="0" borderId="0" xfId="0" applyFont="1" applyAlignment="1" applyProtection="1">
      <alignment horizontal="left" wrapText="1"/>
      <protection hidden="1"/>
    </xf>
    <xf numFmtId="0" fontId="0" fillId="0" borderId="0" xfId="0" applyFont="1" applyAlignment="1" applyProtection="1">
      <alignment wrapText="1"/>
      <protection hidden="1"/>
    </xf>
    <xf numFmtId="164" fontId="0" fillId="34" borderId="14" xfId="0" applyNumberFormat="1" applyFont="1" applyFill="1" applyBorder="1" applyAlignment="1" applyProtection="1">
      <alignment wrapText="1"/>
      <protection hidden="1"/>
    </xf>
    <xf numFmtId="0" fontId="47" fillId="0" borderId="0" xfId="0" applyFont="1" applyAlignment="1" applyProtection="1">
      <alignment wrapText="1"/>
      <protection hidden="1"/>
    </xf>
    <xf numFmtId="8" fontId="0" fillId="34" borderId="14" xfId="0" applyNumberFormat="1" applyFont="1" applyFill="1" applyBorder="1" applyAlignment="1" applyProtection="1">
      <alignment wrapText="1"/>
      <protection hidden="1"/>
    </xf>
    <xf numFmtId="14" fontId="0" fillId="0" borderId="0" xfId="0" applyNumberFormat="1" applyFont="1" applyAlignment="1" applyProtection="1">
      <alignment/>
      <protection locked="0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581025</xdr:colOff>
      <xdr:row>5</xdr:row>
      <xdr:rowOff>104775</xdr:rowOff>
    </xdr:from>
    <xdr:ext cx="276225" cy="180975"/>
    <xdr:sp macro="[1]!Macro8">
      <xdr:nvSpPr>
        <xdr:cNvPr id="1" name="Speech Bubble: Oval 1"/>
        <xdr:cNvSpPr>
          <a:spLocks/>
        </xdr:cNvSpPr>
      </xdr:nvSpPr>
      <xdr:spPr>
        <a:xfrm>
          <a:off x="10258425" y="1238250"/>
          <a:ext cx="276225" cy="180975"/>
        </a:xfrm>
        <a:prstGeom prst="wedgeEllipseCallout">
          <a:avLst>
            <a:gd name="adj1" fmla="val -20833"/>
            <a:gd name="adj2" fmla="val 62500"/>
          </a:avLst>
        </a:prstGeom>
        <a:solidFill>
          <a:srgbClr val="ADB9CA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0" tIns="0" rIns="91440" bIns="274320" vert="wordArtVertRtl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</a:rPr>
            <a:t>i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OA%20e%20Solutions%20Work%20Folder\MANAGE+%20FV%20133%20Nov%201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ICKTOWER\RickTower-CDrive\HOA%20e%20Solutions\JOSE\SOFTWARE%20VERSIONS\Copy%20of%20DB%20HOOKUP%20(V15)%20key%20asci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ICKTOWER\RickTower-CDrive\Users\DELL\Dropbox\HOA%20ANYWHERE%20JOSE\TENNYSON\TENNYSONv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 NAVIGATION PANEL"/>
      <sheetName val="MAIN DIRECTORY"/>
      <sheetName val="REPORT"/>
      <sheetName val="YTD ACCT CASH FLOW ANALYSIS"/>
      <sheetName val="MONTHLY GENERAL LEDGER REPORT"/>
      <sheetName val="ALL GL# SUMMARY REPORT"/>
      <sheetName val="INC STATEMENT + BAL SHEET"/>
      <sheetName val="CHECK REGISTER"/>
      <sheetName val="CHECK REGISTER MO SUMMARY"/>
      <sheetName val="VENDOR ID LIST"/>
      <sheetName val="ESCROW ACCOUNT SUMMARY"/>
      <sheetName val="ESCROW ACCT ARCHIVE"/>
      <sheetName val="DEPOSIT REGISTER"/>
      <sheetName val="DEPOSIT REGISTER MO SUMMARY"/>
      <sheetName val="BANK DEBITS &amp; CREDITS"/>
      <sheetName val="$$ XFER &amp; INTRA ACCT DEPOSIT"/>
      <sheetName val="BANK ACCT TRANSACTIONS"/>
      <sheetName val="ASSMT PAYMT REGISTER"/>
      <sheetName val="RESIDENT ASSMT PAYMT SUMMARY"/>
      <sheetName val="YRLY ASSMT REGISTER"/>
      <sheetName val="QTRLY ASSMT REGISTER"/>
      <sheetName val="MONTHLY ASSMT REGISTER"/>
      <sheetName val="RESIDENT ASSMT PAYMT REPORT"/>
      <sheetName val="Accounts Receivable Aging"/>
      <sheetName val="AR SUMMARY"/>
      <sheetName val="Accounts Receivable Archive"/>
      <sheetName val="VIOLATION REGISTER"/>
      <sheetName val="ALL RESIDENT ACTIVITY REPORT"/>
      <sheetName val="VIOLATION LETTER CODES"/>
      <sheetName val="ANNUAL BUDGET"/>
      <sheetName val="LEDGER ID"/>
      <sheetName val="STARTUP RESIDENT PAMYT REGISTER"/>
      <sheetName val="CASH FLOW"/>
      <sheetName val="TEST_ALF"/>
      <sheetName val="SLMPro"/>
      <sheetName val="DB DATA"/>
      <sheetName val="GL# EXPENSE CREDIT TABLE"/>
      <sheetName val="HISTORIC DEPOSIT REGISTER "/>
      <sheetName val="HIST CHECK REGISTER"/>
      <sheetName val="XHist Accounts Receivable Aging"/>
      <sheetName val="VALIDATION LIST SHEET"/>
      <sheetName val="ASSMT INV#s"/>
    </sheetNames>
    <definedNames>
      <definedName name="Macro8"/>
    </definedNames>
    <sheetDataSet>
      <sheetData sheetId="30">
        <row r="2">
          <cell r="A2" t="str">
            <v>HOAName</v>
          </cell>
          <cell r="B2" t="str">
            <v>BILLING NAME</v>
          </cell>
        </row>
        <row r="3">
          <cell r="A3" t="str">
            <v>HOABillingName</v>
          </cell>
          <cell r="B3" t="str">
            <v>BILLING NAME</v>
          </cell>
        </row>
        <row r="4">
          <cell r="A4" t="str">
            <v>HOAAddress1</v>
          </cell>
        </row>
        <row r="5">
          <cell r="A5" t="str">
            <v>HOAAddress2</v>
          </cell>
          <cell r="B5" t="str">
            <v>1100 Anywhere Street</v>
          </cell>
        </row>
        <row r="6">
          <cell r="A6" t="str">
            <v>HOAAddress3</v>
          </cell>
          <cell r="B6" t="str">
            <v>Pleasant View, NY 11155</v>
          </cell>
        </row>
        <row r="7">
          <cell r="A7" t="str">
            <v>HOATel</v>
          </cell>
        </row>
        <row r="18">
          <cell r="A18" t="str">
            <v>HOA Self Managed?</v>
          </cell>
          <cell r="B18" t="str">
            <v>YES</v>
          </cell>
        </row>
        <row r="19">
          <cell r="A19" t="str">
            <v>HOAWebSite</v>
          </cell>
          <cell r="B19" t="str">
            <v>happyvalleyhoa.com</v>
          </cell>
        </row>
        <row r="20">
          <cell r="A20" t="str">
            <v>MgtCompany</v>
          </cell>
        </row>
        <row r="21">
          <cell r="A21" t="str">
            <v>MgtCompanyAddress1</v>
          </cell>
        </row>
        <row r="22">
          <cell r="A22" t="str">
            <v>MgtCompanyAddress2</v>
          </cell>
        </row>
        <row r="23">
          <cell r="A23" t="str">
            <v>MgtCoTel</v>
          </cell>
        </row>
      </sheetData>
      <sheetData sheetId="40">
        <row r="75">
          <cell r="C75" t="str">
            <v>YES</v>
          </cell>
        </row>
        <row r="76">
          <cell r="C76" t="str">
            <v>NO</v>
          </cell>
        </row>
        <row r="90">
          <cell r="H90" t="str">
            <v>Annually</v>
          </cell>
        </row>
        <row r="91">
          <cell r="H91" t="str">
            <v>Quarterly</v>
          </cell>
        </row>
        <row r="92">
          <cell r="H92" t="str">
            <v>Monthly</v>
          </cell>
        </row>
        <row r="102">
          <cell r="I102" t="str">
            <v>JAN</v>
          </cell>
        </row>
        <row r="103">
          <cell r="I103" t="str">
            <v>FEB</v>
          </cell>
        </row>
        <row r="104">
          <cell r="I104" t="str">
            <v>MAR</v>
          </cell>
        </row>
        <row r="105">
          <cell r="I105" t="str">
            <v>APR</v>
          </cell>
        </row>
        <row r="106">
          <cell r="I106" t="str">
            <v>MAY</v>
          </cell>
        </row>
        <row r="107">
          <cell r="I107" t="str">
            <v>JUN</v>
          </cell>
        </row>
        <row r="108">
          <cell r="I108" t="str">
            <v>JUL</v>
          </cell>
        </row>
        <row r="109">
          <cell r="I109" t="str">
            <v>AUG</v>
          </cell>
        </row>
        <row r="110">
          <cell r="I110" t="str">
            <v>SEPT</v>
          </cell>
        </row>
        <row r="111">
          <cell r="I111" t="str">
            <v>OCT</v>
          </cell>
        </row>
        <row r="112">
          <cell r="I112" t="str">
            <v>NOV</v>
          </cell>
        </row>
        <row r="113">
          <cell r="I113" t="str">
            <v>DEC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EST_ALF"/>
      <sheetName val="DB DATA"/>
      <sheetName val="SLMPro"/>
      <sheetName val="QTRLY ASSMT REGISTER"/>
      <sheetName val="MONTHLY ASSMT REGISTER"/>
      <sheetName val="ESCROW ACCT SUMMARY"/>
      <sheetName val="ESCROW ACCT ARCHIVE"/>
      <sheetName val="GL# EXPENSE CREDIT TABLE"/>
      <sheetName val="VALIDATION LIST SHEET"/>
      <sheetName val="ASSMT INV#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  <sheetName val="YTD CASH FLOW"/>
      <sheetName val="INC STATEMENT + BAL SHEET"/>
      <sheetName val="BANK ACCT TRANSACTIONS"/>
      <sheetName val="ASSESSMENT COLLECTIONS2"/>
      <sheetName val="CHECK REGISTER"/>
      <sheetName val="MONTHLY BUDGET ENTRIES"/>
      <sheetName val="ANNUAL BUDGET"/>
      <sheetName val="AR SUMMARY"/>
      <sheetName val="DEPOSIT REGISTER"/>
      <sheetName val="Accounts Receivable Aging"/>
      <sheetName val="VIOLATION REGISTER"/>
      <sheetName val="CASH FLOW"/>
      <sheetName val="VENDOR ID LIST"/>
      <sheetName val="MAIN DIRECTORY"/>
      <sheetName val="VIOLATION LETTER CODES"/>
      <sheetName val="Accounts Receivable Archive"/>
      <sheetName val="MONTHLY GENERAL LEDGER JAN"/>
      <sheetName val="MONTHLY GENERAL LEDGER FEB"/>
      <sheetName val="MONTHLY GENERAL LEDGER MAR"/>
      <sheetName val="MONTHLY GENERAL LEDGER APR"/>
      <sheetName val="MONTHLY GENERAL LEDGER MAY"/>
      <sheetName val="MONTHLY GENERAL LEDGER JUN"/>
      <sheetName val="MONTHLY GENERAL LEDGER JUL"/>
      <sheetName val="MONTHLY GENERAL LEDGER AUG"/>
      <sheetName val="MONTHLY GENERAL LEDGER SEP"/>
      <sheetName val="MONTHLY GENERAL LEDGER OCT"/>
      <sheetName val="MONTHLY GENERAL LEDGER NOV"/>
      <sheetName val="MONTHLY GENERAL LEDGER DEC"/>
      <sheetName val="LEDGER ID"/>
      <sheetName val="ASSESSMENT COLLECTION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>
    <tabColor rgb="FF15FF7F"/>
  </sheetPr>
  <dimension ref="B1:AA39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L11" sqref="L11:O39"/>
    </sheetView>
  </sheetViews>
  <sheetFormatPr defaultColWidth="9.140625" defaultRowHeight="15"/>
  <cols>
    <col min="1" max="1" width="0.85546875" style="2" customWidth="1"/>
    <col min="2" max="2" width="8.8515625" style="2" customWidth="1"/>
    <col min="3" max="3" width="30.421875" style="2" customWidth="1"/>
    <col min="4" max="4" width="14.28125" style="3" customWidth="1"/>
    <col min="5" max="5" width="27.57421875" style="10" customWidth="1"/>
    <col min="6" max="6" width="28.28125" style="2" customWidth="1"/>
    <col min="7" max="7" width="13.421875" style="5" customWidth="1"/>
    <col min="8" max="8" width="12.421875" style="42" customWidth="1"/>
    <col min="9" max="9" width="9.00390625" style="2" customWidth="1"/>
    <col min="10" max="11" width="9.140625" style="2" customWidth="1"/>
    <col min="12" max="12" width="11.8515625" style="2" customWidth="1"/>
    <col min="13" max="13" width="21.00390625" style="2" customWidth="1"/>
    <col min="14" max="14" width="9.57421875" style="2" customWidth="1"/>
    <col min="15" max="15" width="11.421875" style="2" customWidth="1"/>
    <col min="16" max="16" width="22.28125" style="2" customWidth="1"/>
    <col min="17" max="17" width="47.57421875" style="2" customWidth="1"/>
    <col min="18" max="19" width="0.2890625" style="2" customWidth="1"/>
    <col min="20" max="20" width="0.42578125" style="2" customWidth="1"/>
    <col min="21" max="21" width="17.7109375" style="2" customWidth="1"/>
    <col min="22" max="22" width="12.7109375" style="2" customWidth="1"/>
    <col min="23" max="23" width="42.140625" style="2" customWidth="1"/>
    <col min="24" max="26" width="9.140625" style="2" customWidth="1"/>
    <col min="27" max="27" width="29.8515625" style="2" customWidth="1"/>
    <col min="28" max="40" width="9.140625" style="2" customWidth="1"/>
    <col min="41" max="41" width="5.7109375" style="2" customWidth="1"/>
    <col min="42" max="42" width="17.7109375" style="2" customWidth="1"/>
    <col min="43" max="16384" width="9.140625" style="2" customWidth="1"/>
  </cols>
  <sheetData>
    <row r="1" spans="2:23" ht="18.75">
      <c r="B1" s="1" t="s">
        <v>0</v>
      </c>
      <c r="E1" s="2"/>
      <c r="G1" s="4"/>
      <c r="H1" s="5"/>
      <c r="J1" s="4"/>
      <c r="K1" s="4"/>
      <c r="W1" s="6"/>
    </row>
    <row r="2" spans="2:9" ht="15">
      <c r="B2"/>
      <c r="C2"/>
      <c r="E2" s="2"/>
      <c r="G2" s="4"/>
      <c r="H2" s="5"/>
      <c r="I2" s="7" t="s">
        <v>1</v>
      </c>
    </row>
    <row r="3" spans="3:23" ht="15">
      <c r="C3"/>
      <c r="D3"/>
      <c r="E3"/>
      <c r="F3"/>
      <c r="G3"/>
      <c r="H3" s="5"/>
      <c r="I3" s="9" t="s">
        <v>2</v>
      </c>
      <c r="L3" s="10"/>
      <c r="M3" s="10"/>
      <c r="N3" s="10"/>
      <c r="O3" s="10"/>
      <c r="P3" s="10"/>
      <c r="W3" s="11"/>
    </row>
    <row r="4" spans="3:23" ht="24.75" customHeight="1">
      <c r="C4" s="43" t="s">
        <v>91</v>
      </c>
      <c r="D4"/>
      <c r="E4"/>
      <c r="F4"/>
      <c r="G4"/>
      <c r="H4" s="5"/>
      <c r="I4" s="9"/>
      <c r="J4" s="8"/>
      <c r="K4" s="8"/>
      <c r="L4" s="12"/>
      <c r="M4" s="13"/>
      <c r="N4" s="13"/>
      <c r="W4" s="11"/>
    </row>
    <row r="5" spans="3:23" ht="15.75">
      <c r="C5" s="44" t="s">
        <v>92</v>
      </c>
      <c r="D5"/>
      <c r="E5"/>
      <c r="F5"/>
      <c r="G5"/>
      <c r="H5" s="9"/>
      <c r="K5" s="8"/>
      <c r="L5" s="13"/>
      <c r="M5" s="13"/>
      <c r="N5" s="13"/>
      <c r="O5" s="11"/>
      <c r="P5" s="11"/>
      <c r="W5" s="11"/>
    </row>
    <row r="6" spans="3:23" ht="15">
      <c r="C6" s="45">
        <v>43795</v>
      </c>
      <c r="D6"/>
      <c r="E6"/>
      <c r="F6"/>
      <c r="G6"/>
      <c r="H6" s="14"/>
      <c r="J6" s="13"/>
      <c r="K6" s="15"/>
      <c r="L6" s="13"/>
      <c r="N6" s="13"/>
      <c r="O6" s="11"/>
      <c r="P6" s="11"/>
      <c r="W6" s="11"/>
    </row>
    <row r="7" spans="3:23" ht="15">
      <c r="C7"/>
      <c r="D7"/>
      <c r="E7"/>
      <c r="F7"/>
      <c r="G7"/>
      <c r="H7" s="4"/>
      <c r="J7" s="13"/>
      <c r="K7" s="13"/>
      <c r="O7" s="5"/>
      <c r="P7" s="5"/>
      <c r="W7" s="11"/>
    </row>
    <row r="8" spans="3:23" ht="15">
      <c r="C8"/>
      <c r="D8"/>
      <c r="E8"/>
      <c r="F8"/>
      <c r="G8"/>
      <c r="H8" s="11"/>
      <c r="J8" s="13"/>
      <c r="K8" s="13"/>
      <c r="W8" s="11"/>
    </row>
    <row r="9" spans="3:23" ht="15.75" customHeight="1">
      <c r="C9"/>
      <c r="D9"/>
      <c r="E9"/>
      <c r="F9"/>
      <c r="G9"/>
      <c r="H9" s="5"/>
      <c r="J9" s="13"/>
      <c r="K9" s="13"/>
      <c r="W9" s="16"/>
    </row>
    <row r="10" spans="2:27" ht="62.25" customHeight="1">
      <c r="B10" s="17" t="s">
        <v>3</v>
      </c>
      <c r="C10" s="17" t="s">
        <v>4</v>
      </c>
      <c r="D10" s="18" t="s">
        <v>5</v>
      </c>
      <c r="E10" s="19" t="s">
        <v>6</v>
      </c>
      <c r="F10" s="20" t="s">
        <v>7</v>
      </c>
      <c r="G10" s="21" t="s">
        <v>8</v>
      </c>
      <c r="H10" s="21" t="s">
        <v>9</v>
      </c>
      <c r="I10" s="20" t="s">
        <v>10</v>
      </c>
      <c r="J10" s="17" t="s">
        <v>11</v>
      </c>
      <c r="K10" s="17" t="s">
        <v>12</v>
      </c>
      <c r="L10" s="20" t="s">
        <v>13</v>
      </c>
      <c r="M10" s="22" t="s">
        <v>14</v>
      </c>
      <c r="N10" s="23" t="s">
        <v>15</v>
      </c>
      <c r="O10" s="24" t="s">
        <v>16</v>
      </c>
      <c r="P10" s="24" t="s">
        <v>17</v>
      </c>
      <c r="Q10" s="25" t="s">
        <v>18</v>
      </c>
      <c r="R10" s="26" t="s">
        <v>19</v>
      </c>
      <c r="S10" s="26" t="s">
        <v>20</v>
      </c>
      <c r="T10" s="26" t="s">
        <v>21</v>
      </c>
      <c r="U10" s="26" t="s">
        <v>22</v>
      </c>
      <c r="V10" s="26" t="s">
        <v>23</v>
      </c>
      <c r="W10" s="27"/>
      <c r="X10" s="28"/>
      <c r="Y10" s="11"/>
      <c r="AA10" s="11"/>
    </row>
    <row r="11" spans="2:17" s="38" customFormat="1" ht="30">
      <c r="B11" s="30"/>
      <c r="C11" s="30" t="s">
        <v>24</v>
      </c>
      <c r="D11" s="31">
        <v>100</v>
      </c>
      <c r="E11" s="32" t="s">
        <v>25</v>
      </c>
      <c r="F11" s="30" t="s">
        <v>26</v>
      </c>
      <c r="G11" s="33">
        <v>43487</v>
      </c>
      <c r="H11" s="34"/>
      <c r="I11" s="30">
        <f aca="true" t="shared" si="0" ref="I11:I39">+IF(H11="VOID","VOID",IF(H11="CP","CP",IF(H11="ET","ET",IF(H11="EP","EP",IF(H11&gt;0,MONTH(H11),"")))))</f>
      </c>
      <c r="J11" s="30">
        <v>17754</v>
      </c>
      <c r="K11" s="30"/>
      <c r="L11" s="30"/>
      <c r="M11" s="30"/>
      <c r="N11" s="30"/>
      <c r="O11" s="35">
        <v>9150</v>
      </c>
      <c r="P11" s="36" t="s">
        <v>27</v>
      </c>
      <c r="Q11" s="37" t="s">
        <v>28</v>
      </c>
    </row>
    <row r="12" spans="2:17" s="38" customFormat="1" ht="30">
      <c r="B12" s="30"/>
      <c r="C12" s="30" t="s">
        <v>29</v>
      </c>
      <c r="D12" s="31">
        <v>50</v>
      </c>
      <c r="E12" s="32" t="s">
        <v>25</v>
      </c>
      <c r="F12" s="30" t="s">
        <v>26</v>
      </c>
      <c r="G12" s="33">
        <v>43491</v>
      </c>
      <c r="H12" s="34"/>
      <c r="I12" s="30">
        <f t="shared" si="0"/>
      </c>
      <c r="J12" s="30">
        <v>17768</v>
      </c>
      <c r="K12" s="30"/>
      <c r="L12" s="30"/>
      <c r="M12" s="30"/>
      <c r="N12" s="30"/>
      <c r="O12" s="30">
        <v>9150</v>
      </c>
      <c r="P12" s="30" t="s">
        <v>30</v>
      </c>
      <c r="Q12" s="37" t="s">
        <v>28</v>
      </c>
    </row>
    <row r="13" spans="2:17" s="38" customFormat="1" ht="15">
      <c r="B13" s="30"/>
      <c r="C13" s="30" t="s">
        <v>31</v>
      </c>
      <c r="D13" s="31">
        <v>10</v>
      </c>
      <c r="E13" s="32" t="s">
        <v>25</v>
      </c>
      <c r="F13" s="30" t="s">
        <v>32</v>
      </c>
      <c r="G13" s="33">
        <v>43491</v>
      </c>
      <c r="H13" s="34">
        <v>43491</v>
      </c>
      <c r="I13" s="30">
        <f t="shared" si="0"/>
        <v>1</v>
      </c>
      <c r="J13" s="30"/>
      <c r="K13" s="30">
        <v>100</v>
      </c>
      <c r="L13" s="30"/>
      <c r="M13" s="30" t="s">
        <v>33</v>
      </c>
      <c r="N13" s="30">
        <v>6020</v>
      </c>
      <c r="O13" s="30">
        <v>4009</v>
      </c>
      <c r="P13" s="30" t="s">
        <v>34</v>
      </c>
      <c r="Q13" s="37" t="s">
        <v>28</v>
      </c>
    </row>
    <row r="14" spans="2:17" s="38" customFormat="1" ht="30">
      <c r="B14" s="30"/>
      <c r="C14" s="30" t="s">
        <v>29</v>
      </c>
      <c r="D14" s="31">
        <v>50</v>
      </c>
      <c r="E14" s="32" t="s">
        <v>25</v>
      </c>
      <c r="F14" s="30" t="s">
        <v>26</v>
      </c>
      <c r="G14" s="33">
        <v>43491</v>
      </c>
      <c r="H14" s="34">
        <v>43491</v>
      </c>
      <c r="I14" s="30">
        <f t="shared" si="0"/>
        <v>1</v>
      </c>
      <c r="J14" s="30">
        <v>17768</v>
      </c>
      <c r="K14" s="30"/>
      <c r="L14" s="30"/>
      <c r="M14" s="30"/>
      <c r="N14" s="30"/>
      <c r="O14" s="30">
        <v>9150</v>
      </c>
      <c r="P14" s="30" t="s">
        <v>35</v>
      </c>
      <c r="Q14" s="37" t="s">
        <v>28</v>
      </c>
    </row>
    <row r="15" spans="2:17" s="38" customFormat="1" ht="30">
      <c r="B15" s="30"/>
      <c r="C15" s="30" t="s">
        <v>36</v>
      </c>
      <c r="D15" s="31">
        <v>200</v>
      </c>
      <c r="E15" s="32" t="s">
        <v>25</v>
      </c>
      <c r="F15" s="30" t="s">
        <v>26</v>
      </c>
      <c r="G15" s="33">
        <v>43466</v>
      </c>
      <c r="H15" s="34">
        <v>43466</v>
      </c>
      <c r="I15" s="30">
        <f t="shared" si="0"/>
        <v>1</v>
      </c>
      <c r="J15" s="30">
        <v>17771</v>
      </c>
      <c r="K15" s="30"/>
      <c r="L15" s="30"/>
      <c r="M15" s="30"/>
      <c r="N15" s="30"/>
      <c r="O15" s="30">
        <v>9150</v>
      </c>
      <c r="P15" s="30" t="s">
        <v>37</v>
      </c>
      <c r="Q15" s="37" t="s">
        <v>28</v>
      </c>
    </row>
    <row r="16" spans="2:17" s="38" customFormat="1" ht="30">
      <c r="B16" s="30"/>
      <c r="C16" s="30" t="s">
        <v>38</v>
      </c>
      <c r="D16" s="31">
        <v>200</v>
      </c>
      <c r="E16" s="32" t="s">
        <v>25</v>
      </c>
      <c r="F16" s="30" t="s">
        <v>26</v>
      </c>
      <c r="G16" s="33">
        <v>43466</v>
      </c>
      <c r="H16" s="34">
        <v>43466</v>
      </c>
      <c r="I16" s="30">
        <f t="shared" si="0"/>
        <v>1</v>
      </c>
      <c r="J16" s="30">
        <v>17755</v>
      </c>
      <c r="K16" s="30"/>
      <c r="L16" s="30"/>
      <c r="M16" s="30"/>
      <c r="N16" s="30"/>
      <c r="O16" s="30">
        <v>9150</v>
      </c>
      <c r="P16" s="30" t="s">
        <v>39</v>
      </c>
      <c r="Q16" s="37" t="s">
        <v>28</v>
      </c>
    </row>
    <row r="17" spans="2:17" s="38" customFormat="1" ht="15">
      <c r="B17" s="30"/>
      <c r="C17" s="30" t="s">
        <v>29</v>
      </c>
      <c r="D17" s="31">
        <v>100</v>
      </c>
      <c r="E17" s="32" t="s">
        <v>25</v>
      </c>
      <c r="F17" s="30" t="s">
        <v>40</v>
      </c>
      <c r="G17" s="33">
        <v>43495</v>
      </c>
      <c r="H17" s="34">
        <v>43495</v>
      </c>
      <c r="I17" s="30">
        <f t="shared" si="0"/>
        <v>1</v>
      </c>
      <c r="J17" s="30">
        <v>17768</v>
      </c>
      <c r="K17" s="30"/>
      <c r="L17" s="30"/>
      <c r="M17" s="30"/>
      <c r="N17" s="30"/>
      <c r="O17" s="30">
        <v>9305</v>
      </c>
      <c r="P17" s="30" t="s">
        <v>41</v>
      </c>
      <c r="Q17" s="37" t="s">
        <v>28</v>
      </c>
    </row>
    <row r="18" spans="2:22" s="38" customFormat="1" ht="15">
      <c r="B18" s="30"/>
      <c r="C18" s="30" t="s">
        <v>42</v>
      </c>
      <c r="D18" s="31">
        <v>100</v>
      </c>
      <c r="E18" s="32" t="s">
        <v>25</v>
      </c>
      <c r="F18" s="30" t="s">
        <v>43</v>
      </c>
      <c r="G18" s="33">
        <v>43501</v>
      </c>
      <c r="H18" s="34">
        <v>43501</v>
      </c>
      <c r="I18" s="30">
        <f t="shared" si="0"/>
        <v>2</v>
      </c>
      <c r="J18" s="30">
        <v>17750</v>
      </c>
      <c r="K18" s="30"/>
      <c r="L18" s="30" t="s">
        <v>44</v>
      </c>
      <c r="M18" s="30"/>
      <c r="N18" s="30"/>
      <c r="O18" s="30">
        <v>4811</v>
      </c>
      <c r="P18" s="30" t="s">
        <v>45</v>
      </c>
      <c r="Q18" s="37" t="s">
        <v>28</v>
      </c>
      <c r="V18" s="38" t="s">
        <v>46</v>
      </c>
    </row>
    <row r="19" spans="2:22" s="38" customFormat="1" ht="15">
      <c r="B19" s="30"/>
      <c r="C19" s="30" t="s">
        <v>42</v>
      </c>
      <c r="D19" s="31">
        <v>100</v>
      </c>
      <c r="E19" s="32" t="s">
        <v>25</v>
      </c>
      <c r="F19" s="30" t="s">
        <v>43</v>
      </c>
      <c r="G19" s="33">
        <v>43501</v>
      </c>
      <c r="H19" s="34">
        <v>43501</v>
      </c>
      <c r="I19" s="30">
        <f t="shared" si="0"/>
        <v>2</v>
      </c>
      <c r="J19" s="30">
        <v>17750</v>
      </c>
      <c r="K19" s="30"/>
      <c r="L19" s="30" t="s">
        <v>47</v>
      </c>
      <c r="M19" s="30"/>
      <c r="N19" s="30"/>
      <c r="O19" s="30">
        <v>4811</v>
      </c>
      <c r="P19" s="30" t="s">
        <v>45</v>
      </c>
      <c r="Q19" s="37" t="s">
        <v>28</v>
      </c>
      <c r="V19" s="38" t="s">
        <v>46</v>
      </c>
    </row>
    <row r="20" spans="2:22" s="38" customFormat="1" ht="15">
      <c r="B20" s="30"/>
      <c r="C20" s="30" t="s">
        <v>48</v>
      </c>
      <c r="D20" s="31">
        <v>100</v>
      </c>
      <c r="E20" s="32" t="s">
        <v>25</v>
      </c>
      <c r="F20" s="30" t="s">
        <v>49</v>
      </c>
      <c r="G20" s="33">
        <v>43516</v>
      </c>
      <c r="H20" s="34">
        <v>43516</v>
      </c>
      <c r="I20" s="30">
        <f t="shared" si="0"/>
        <v>2</v>
      </c>
      <c r="J20" s="30">
        <v>17757</v>
      </c>
      <c r="K20" s="30"/>
      <c r="L20" s="30"/>
      <c r="M20" s="30"/>
      <c r="N20" s="30"/>
      <c r="O20" s="30">
        <v>4810</v>
      </c>
      <c r="P20" s="30" t="s">
        <v>50</v>
      </c>
      <c r="Q20" s="37" t="s">
        <v>28</v>
      </c>
      <c r="V20" s="38" t="s">
        <v>46</v>
      </c>
    </row>
    <row r="21" spans="2:24" s="38" customFormat="1" ht="30">
      <c r="B21" s="30"/>
      <c r="C21" s="30" t="s">
        <v>51</v>
      </c>
      <c r="D21" s="31">
        <v>100</v>
      </c>
      <c r="E21" s="32" t="s">
        <v>25</v>
      </c>
      <c r="F21" s="30" t="s">
        <v>52</v>
      </c>
      <c r="G21" s="33">
        <v>43530</v>
      </c>
      <c r="H21" s="34" t="s">
        <v>53</v>
      </c>
      <c r="I21" s="30" t="str">
        <f t="shared" si="0"/>
        <v>ET</v>
      </c>
      <c r="J21" s="30" t="s">
        <v>54</v>
      </c>
      <c r="K21" s="30"/>
      <c r="L21" s="30"/>
      <c r="M21" s="30"/>
      <c r="N21" s="30"/>
      <c r="O21" s="30">
        <v>9300</v>
      </c>
      <c r="P21" s="30" t="s">
        <v>55</v>
      </c>
      <c r="Q21" s="37"/>
      <c r="W21" s="38" t="s">
        <v>56</v>
      </c>
      <c r="X21" s="38">
        <v>3</v>
      </c>
    </row>
    <row r="22" spans="2:24" s="38" customFormat="1" ht="30">
      <c r="B22" s="30"/>
      <c r="C22" s="30" t="s">
        <v>57</v>
      </c>
      <c r="D22" s="31">
        <v>100</v>
      </c>
      <c r="E22" s="32" t="s">
        <v>25</v>
      </c>
      <c r="F22" s="30" t="s">
        <v>52</v>
      </c>
      <c r="G22" s="33">
        <v>43536</v>
      </c>
      <c r="H22" s="34" t="s">
        <v>53</v>
      </c>
      <c r="I22" s="30" t="str">
        <f t="shared" si="0"/>
        <v>ET</v>
      </c>
      <c r="J22" s="30" t="s">
        <v>58</v>
      </c>
      <c r="K22" s="30"/>
      <c r="L22" s="30"/>
      <c r="M22" s="30"/>
      <c r="N22" s="30"/>
      <c r="O22" s="30">
        <v>9300</v>
      </c>
      <c r="P22" s="30" t="s">
        <v>59</v>
      </c>
      <c r="Q22" s="37"/>
      <c r="W22" s="38" t="s">
        <v>56</v>
      </c>
      <c r="X22" s="38">
        <v>3</v>
      </c>
    </row>
    <row r="23" spans="2:22" s="38" customFormat="1" ht="15">
      <c r="B23" s="30"/>
      <c r="C23" s="30" t="s">
        <v>36</v>
      </c>
      <c r="D23" s="31">
        <v>50</v>
      </c>
      <c r="E23" s="32" t="s">
        <v>25</v>
      </c>
      <c r="F23" s="30" t="s">
        <v>49</v>
      </c>
      <c r="G23" s="33">
        <v>43536</v>
      </c>
      <c r="H23" s="34">
        <v>43536</v>
      </c>
      <c r="I23" s="30">
        <f t="shared" si="0"/>
        <v>3</v>
      </c>
      <c r="J23" s="30">
        <v>17770</v>
      </c>
      <c r="K23" s="30"/>
      <c r="L23" s="30"/>
      <c r="M23" s="30"/>
      <c r="N23" s="30"/>
      <c r="O23" s="30">
        <v>4810</v>
      </c>
      <c r="P23" s="30" t="s">
        <v>60</v>
      </c>
      <c r="Q23" s="37" t="s">
        <v>28</v>
      </c>
      <c r="V23" s="38" t="s">
        <v>46</v>
      </c>
    </row>
    <row r="24" spans="2:24" s="38" customFormat="1" ht="30">
      <c r="B24" s="30"/>
      <c r="C24" s="30" t="s">
        <v>61</v>
      </c>
      <c r="D24" s="31">
        <v>50</v>
      </c>
      <c r="E24" s="32" t="s">
        <v>25</v>
      </c>
      <c r="F24" s="30" t="s">
        <v>52</v>
      </c>
      <c r="G24" s="33">
        <v>43536</v>
      </c>
      <c r="H24" s="34" t="s">
        <v>53</v>
      </c>
      <c r="I24" s="30" t="str">
        <f t="shared" si="0"/>
        <v>ET</v>
      </c>
      <c r="J24" s="30" t="s">
        <v>62</v>
      </c>
      <c r="K24" s="30"/>
      <c r="L24" s="30"/>
      <c r="M24" s="30"/>
      <c r="N24" s="30"/>
      <c r="O24" s="30">
        <v>9300</v>
      </c>
      <c r="P24" s="30" t="s">
        <v>63</v>
      </c>
      <c r="Q24" s="37"/>
      <c r="W24" s="38" t="s">
        <v>56</v>
      </c>
      <c r="X24" s="38">
        <v>3</v>
      </c>
    </row>
    <row r="25" spans="2:24" s="38" customFormat="1" ht="30">
      <c r="B25" s="30"/>
      <c r="C25" s="30" t="s">
        <v>64</v>
      </c>
      <c r="D25" s="31">
        <v>2000</v>
      </c>
      <c r="E25" s="32" t="s">
        <v>25</v>
      </c>
      <c r="F25" s="30" t="s">
        <v>52</v>
      </c>
      <c r="G25" s="33">
        <v>43538</v>
      </c>
      <c r="H25" s="34" t="s">
        <v>53</v>
      </c>
      <c r="I25" s="30" t="str">
        <f t="shared" si="0"/>
        <v>ET</v>
      </c>
      <c r="J25" s="30" t="s">
        <v>65</v>
      </c>
      <c r="K25" s="30"/>
      <c r="L25" s="30"/>
      <c r="M25" s="30"/>
      <c r="N25" s="30"/>
      <c r="O25" s="30">
        <v>9300</v>
      </c>
      <c r="P25" s="30" t="s">
        <v>66</v>
      </c>
      <c r="Q25" s="37"/>
      <c r="W25" s="38" t="s">
        <v>56</v>
      </c>
      <c r="X25" s="38">
        <v>3</v>
      </c>
    </row>
    <row r="26" spans="2:22" s="38" customFormat="1" ht="15">
      <c r="B26" s="30"/>
      <c r="C26" s="30" t="s">
        <v>48</v>
      </c>
      <c r="D26" s="31">
        <v>200</v>
      </c>
      <c r="E26" s="32" t="s">
        <v>25</v>
      </c>
      <c r="F26" s="30" t="s">
        <v>49</v>
      </c>
      <c r="G26" s="33">
        <v>43539</v>
      </c>
      <c r="H26" s="34">
        <v>43539</v>
      </c>
      <c r="I26" s="30">
        <f t="shared" si="0"/>
        <v>3</v>
      </c>
      <c r="J26" s="30">
        <v>17757</v>
      </c>
      <c r="K26" s="30"/>
      <c r="L26" s="30"/>
      <c r="M26" s="30"/>
      <c r="N26" s="30"/>
      <c r="O26" s="30">
        <v>4810</v>
      </c>
      <c r="P26" s="30" t="s">
        <v>67</v>
      </c>
      <c r="Q26" s="37" t="s">
        <v>28</v>
      </c>
      <c r="V26" s="38" t="s">
        <v>46</v>
      </c>
    </row>
    <row r="27" spans="2:24" s="38" customFormat="1" ht="30">
      <c r="B27" s="30"/>
      <c r="C27" s="30" t="s">
        <v>51</v>
      </c>
      <c r="D27" s="31">
        <v>200</v>
      </c>
      <c r="E27" s="32" t="s">
        <v>25</v>
      </c>
      <c r="F27" s="30" t="s">
        <v>52</v>
      </c>
      <c r="G27" s="33">
        <v>43539</v>
      </c>
      <c r="H27" s="34" t="s">
        <v>53</v>
      </c>
      <c r="I27" s="30" t="str">
        <f t="shared" si="0"/>
        <v>ET</v>
      </c>
      <c r="J27" s="30" t="s">
        <v>54</v>
      </c>
      <c r="K27" s="30"/>
      <c r="L27" s="30"/>
      <c r="M27" s="30"/>
      <c r="N27" s="30"/>
      <c r="O27" s="30">
        <v>9300</v>
      </c>
      <c r="P27" s="30" t="s">
        <v>68</v>
      </c>
      <c r="Q27" s="37"/>
      <c r="W27" s="38" t="s">
        <v>56</v>
      </c>
      <c r="X27" s="38">
        <v>3</v>
      </c>
    </row>
    <row r="28" spans="2:17" s="38" customFormat="1" ht="30">
      <c r="B28" s="30"/>
      <c r="C28" s="30" t="s">
        <v>38</v>
      </c>
      <c r="D28" s="31">
        <v>100</v>
      </c>
      <c r="E28" s="32" t="s">
        <v>25</v>
      </c>
      <c r="F28" s="30" t="s">
        <v>26</v>
      </c>
      <c r="G28" s="33">
        <v>43696</v>
      </c>
      <c r="H28" s="34">
        <v>43696</v>
      </c>
      <c r="I28" s="30">
        <f t="shared" si="0"/>
        <v>8</v>
      </c>
      <c r="J28" s="30">
        <v>17755</v>
      </c>
      <c r="K28" s="30"/>
      <c r="L28" s="30"/>
      <c r="M28" s="30"/>
      <c r="N28" s="30"/>
      <c r="O28" s="30">
        <v>9150</v>
      </c>
      <c r="P28" s="30" t="s">
        <v>69</v>
      </c>
      <c r="Q28" s="37" t="s">
        <v>28</v>
      </c>
    </row>
    <row r="29" spans="2:22" s="38" customFormat="1" ht="15">
      <c r="B29" s="30"/>
      <c r="C29" s="30" t="s">
        <v>29</v>
      </c>
      <c r="D29" s="31">
        <v>500</v>
      </c>
      <c r="E29" s="32" t="s">
        <v>25</v>
      </c>
      <c r="F29" s="30" t="s">
        <v>49</v>
      </c>
      <c r="G29" s="33">
        <v>43698</v>
      </c>
      <c r="H29" s="34">
        <v>43698</v>
      </c>
      <c r="I29" s="30">
        <f t="shared" si="0"/>
        <v>8</v>
      </c>
      <c r="J29" s="30">
        <v>17768</v>
      </c>
      <c r="K29" s="30"/>
      <c r="L29" s="30"/>
      <c r="M29" s="30"/>
      <c r="N29" s="30"/>
      <c r="O29" s="30">
        <v>4810</v>
      </c>
      <c r="P29" s="30" t="s">
        <v>70</v>
      </c>
      <c r="Q29" s="37" t="s">
        <v>28</v>
      </c>
      <c r="V29" s="38" t="s">
        <v>46</v>
      </c>
    </row>
    <row r="30" spans="2:24" s="38" customFormat="1" ht="30">
      <c r="B30" s="30"/>
      <c r="C30" s="30" t="s">
        <v>71</v>
      </c>
      <c r="D30" s="31">
        <v>500</v>
      </c>
      <c r="E30" s="32" t="s">
        <v>25</v>
      </c>
      <c r="F30" s="30" t="s">
        <v>52</v>
      </c>
      <c r="G30" s="33">
        <v>43698</v>
      </c>
      <c r="H30" s="34" t="s">
        <v>53</v>
      </c>
      <c r="I30" s="30" t="str">
        <f t="shared" si="0"/>
        <v>ET</v>
      </c>
      <c r="J30" s="30" t="s">
        <v>72</v>
      </c>
      <c r="K30" s="30"/>
      <c r="L30" s="30"/>
      <c r="M30" s="30"/>
      <c r="N30" s="30"/>
      <c r="O30" s="30">
        <v>9300</v>
      </c>
      <c r="P30" s="30" t="s">
        <v>73</v>
      </c>
      <c r="Q30" s="37"/>
      <c r="W30" s="38" t="s">
        <v>56</v>
      </c>
      <c r="X30" s="38">
        <v>8</v>
      </c>
    </row>
    <row r="31" spans="2:17" s="38" customFormat="1" ht="15">
      <c r="B31" s="30"/>
      <c r="C31" s="30" t="s">
        <v>29</v>
      </c>
      <c r="D31" s="31">
        <v>200</v>
      </c>
      <c r="E31" s="32" t="s">
        <v>25</v>
      </c>
      <c r="F31" s="30" t="s">
        <v>74</v>
      </c>
      <c r="G31" s="33">
        <v>43717</v>
      </c>
      <c r="H31" s="34">
        <v>43717</v>
      </c>
      <c r="I31" s="30">
        <f t="shared" si="0"/>
        <v>9</v>
      </c>
      <c r="J31" s="30">
        <v>17768</v>
      </c>
      <c r="K31" s="30"/>
      <c r="L31" s="30"/>
      <c r="M31" s="30"/>
      <c r="N31" s="30"/>
      <c r="O31" s="30">
        <v>9306</v>
      </c>
      <c r="P31" s="30" t="s">
        <v>75</v>
      </c>
      <c r="Q31" s="37" t="s">
        <v>28</v>
      </c>
    </row>
    <row r="32" spans="2:22" s="38" customFormat="1" ht="30">
      <c r="B32" s="30"/>
      <c r="C32" s="30" t="s">
        <v>76</v>
      </c>
      <c r="D32" s="31">
        <v>100</v>
      </c>
      <c r="E32" s="32" t="s">
        <v>25</v>
      </c>
      <c r="F32" s="30" t="s">
        <v>77</v>
      </c>
      <c r="G32" s="33">
        <v>43758</v>
      </c>
      <c r="H32" s="34">
        <v>43758</v>
      </c>
      <c r="I32" s="30">
        <f t="shared" si="0"/>
        <v>10</v>
      </c>
      <c r="J32" s="30">
        <v>17775</v>
      </c>
      <c r="K32" s="30"/>
      <c r="L32" s="30"/>
      <c r="M32" s="30"/>
      <c r="N32" s="30"/>
      <c r="O32" s="30">
        <v>9550</v>
      </c>
      <c r="P32" s="30" t="s">
        <v>78</v>
      </c>
      <c r="Q32" s="37" t="s">
        <v>28</v>
      </c>
      <c r="V32" s="38" t="s">
        <v>46</v>
      </c>
    </row>
    <row r="33" spans="2:24" s="38" customFormat="1" ht="30">
      <c r="B33" s="30"/>
      <c r="C33" s="30" t="s">
        <v>79</v>
      </c>
      <c r="D33" s="31">
        <v>100</v>
      </c>
      <c r="E33" s="32" t="s">
        <v>25</v>
      </c>
      <c r="F33" s="30" t="s">
        <v>52</v>
      </c>
      <c r="G33" s="33">
        <v>43758</v>
      </c>
      <c r="H33" s="34" t="s">
        <v>53</v>
      </c>
      <c r="I33" s="30" t="str">
        <f t="shared" si="0"/>
        <v>ET</v>
      </c>
      <c r="J33" s="30" t="s">
        <v>80</v>
      </c>
      <c r="K33" s="30"/>
      <c r="L33" s="30"/>
      <c r="M33" s="30"/>
      <c r="N33" s="30"/>
      <c r="O33" s="30">
        <v>9300</v>
      </c>
      <c r="P33" s="30" t="s">
        <v>81</v>
      </c>
      <c r="Q33" s="37"/>
      <c r="W33" s="38" t="s">
        <v>56</v>
      </c>
      <c r="X33" s="38">
        <v>10</v>
      </c>
    </row>
    <row r="34" spans="2:17" s="38" customFormat="1" ht="15">
      <c r="B34" s="30"/>
      <c r="C34" s="30" t="s">
        <v>42</v>
      </c>
      <c r="D34" s="31">
        <v>100</v>
      </c>
      <c r="E34" s="32" t="s">
        <v>25</v>
      </c>
      <c r="F34" s="30" t="s">
        <v>40</v>
      </c>
      <c r="G34" s="39">
        <v>43766</v>
      </c>
      <c r="H34" s="34">
        <v>43766</v>
      </c>
      <c r="I34" s="30">
        <f t="shared" si="0"/>
        <v>10</v>
      </c>
      <c r="J34" s="30">
        <v>17750</v>
      </c>
      <c r="K34" s="30"/>
      <c r="L34" s="30" t="s">
        <v>82</v>
      </c>
      <c r="M34" s="30"/>
      <c r="N34" s="30"/>
      <c r="O34" s="29">
        <v>9305</v>
      </c>
      <c r="P34" s="30" t="s">
        <v>83</v>
      </c>
      <c r="Q34" s="40" t="s">
        <v>28</v>
      </c>
    </row>
    <row r="35" spans="2:17" s="38" customFormat="1" ht="15">
      <c r="B35" s="30"/>
      <c r="C35" s="30" t="s">
        <v>42</v>
      </c>
      <c r="D35" s="31">
        <v>100</v>
      </c>
      <c r="E35" s="32" t="s">
        <v>25</v>
      </c>
      <c r="F35" s="30" t="s">
        <v>40</v>
      </c>
      <c r="G35" s="39">
        <v>43766</v>
      </c>
      <c r="H35" s="34">
        <v>43766</v>
      </c>
      <c r="I35" s="30">
        <f t="shared" si="0"/>
        <v>10</v>
      </c>
      <c r="J35" s="30">
        <v>17750</v>
      </c>
      <c r="K35" s="30"/>
      <c r="L35" s="30" t="s">
        <v>84</v>
      </c>
      <c r="M35" s="30"/>
      <c r="N35" s="30"/>
      <c r="O35" s="29">
        <v>9305</v>
      </c>
      <c r="P35" s="30" t="s">
        <v>83</v>
      </c>
      <c r="Q35" s="40" t="s">
        <v>28</v>
      </c>
    </row>
    <row r="36" spans="2:17" s="38" customFormat="1" ht="15">
      <c r="B36" s="30"/>
      <c r="C36" s="30" t="s">
        <v>42</v>
      </c>
      <c r="D36" s="31">
        <v>200</v>
      </c>
      <c r="E36" s="32" t="s">
        <v>25</v>
      </c>
      <c r="F36" s="30" t="s">
        <v>40</v>
      </c>
      <c r="G36" s="39">
        <v>43766</v>
      </c>
      <c r="H36" s="34">
        <v>43766</v>
      </c>
      <c r="I36" s="30">
        <f t="shared" si="0"/>
        <v>10</v>
      </c>
      <c r="J36" s="30">
        <v>17750</v>
      </c>
      <c r="K36" s="30"/>
      <c r="L36" s="30" t="s">
        <v>85</v>
      </c>
      <c r="M36" s="30"/>
      <c r="N36" s="30"/>
      <c r="O36" s="29">
        <v>9305</v>
      </c>
      <c r="P36" s="30" t="s">
        <v>83</v>
      </c>
      <c r="Q36" s="40" t="s">
        <v>28</v>
      </c>
    </row>
    <row r="37" spans="2:17" s="38" customFormat="1" ht="15">
      <c r="B37" s="30"/>
      <c r="C37" s="30" t="s">
        <v>86</v>
      </c>
      <c r="D37" s="31">
        <v>400</v>
      </c>
      <c r="E37" s="32" t="s">
        <v>25</v>
      </c>
      <c r="F37" s="30" t="s">
        <v>40</v>
      </c>
      <c r="G37" s="39">
        <v>43766</v>
      </c>
      <c r="H37" s="34">
        <v>43766</v>
      </c>
      <c r="I37" s="30">
        <f t="shared" si="0"/>
        <v>10</v>
      </c>
      <c r="J37" s="30">
        <v>17753</v>
      </c>
      <c r="K37" s="30"/>
      <c r="L37" s="30" t="s">
        <v>87</v>
      </c>
      <c r="M37" s="30"/>
      <c r="N37" s="30"/>
      <c r="O37" s="29">
        <v>9305</v>
      </c>
      <c r="P37" s="30" t="s">
        <v>88</v>
      </c>
      <c r="Q37" s="40" t="s">
        <v>28</v>
      </c>
    </row>
    <row r="38" spans="2:17" s="38" customFormat="1" ht="30">
      <c r="B38" s="30"/>
      <c r="C38" s="30" t="s">
        <v>48</v>
      </c>
      <c r="D38" s="41">
        <v>100</v>
      </c>
      <c r="E38" s="32" t="s">
        <v>25</v>
      </c>
      <c r="F38" s="30" t="s">
        <v>26</v>
      </c>
      <c r="G38" s="39">
        <v>43766</v>
      </c>
      <c r="H38" s="34">
        <v>43766</v>
      </c>
      <c r="I38" s="30">
        <f t="shared" si="0"/>
        <v>10</v>
      </c>
      <c r="J38" s="30">
        <v>17757</v>
      </c>
      <c r="K38" s="30"/>
      <c r="L38" s="30"/>
      <c r="M38" s="30"/>
      <c r="N38" s="30"/>
      <c r="O38" s="29">
        <v>9150</v>
      </c>
      <c r="P38" s="30" t="s">
        <v>89</v>
      </c>
      <c r="Q38" s="40" t="s">
        <v>28</v>
      </c>
    </row>
    <row r="39" spans="2:17" s="38" customFormat="1" ht="30">
      <c r="B39" s="30"/>
      <c r="C39" s="30" t="s">
        <v>24</v>
      </c>
      <c r="D39" s="41">
        <v>100</v>
      </c>
      <c r="E39" s="32" t="s">
        <v>25</v>
      </c>
      <c r="F39" s="30" t="s">
        <v>26</v>
      </c>
      <c r="G39" s="39">
        <v>43766</v>
      </c>
      <c r="H39" s="34"/>
      <c r="I39" s="30">
        <f t="shared" si="0"/>
      </c>
      <c r="J39" s="30">
        <v>17754</v>
      </c>
      <c r="K39" s="30"/>
      <c r="L39" s="30"/>
      <c r="M39" s="30"/>
      <c r="N39" s="30"/>
      <c r="O39" s="29">
        <v>9150</v>
      </c>
      <c r="P39" s="30" t="s">
        <v>90</v>
      </c>
      <c r="Q39" s="40" t="s">
        <v>28</v>
      </c>
    </row>
  </sheetData>
  <sheetProtection password="D191" selectLockedCells="1"/>
  <mergeCells count="1">
    <mergeCell ref="W10:X10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2019-11-26T17:05:57Z</dcterms:created>
  <dcterms:modified xsi:type="dcterms:W3CDTF">2019-11-26T17:06:02Z</dcterms:modified>
  <cp:category/>
  <cp:version/>
  <cp:contentType/>
  <cp:contentStatus/>
</cp:coreProperties>
</file>